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activeTab="0"/>
  </bookViews>
  <sheets>
    <sheet name="EAI" sheetId="1" r:id="rId1"/>
  </sheets>
  <definedNames>
    <definedName name="_xlnm.Print_Area" localSheetId="0">'EAI'!$A$1:$I$39</definedName>
  </definedNames>
  <calcPr calcId="152511"/>
  <extLst/>
</workbook>
</file>

<file path=xl/sharedStrings.xml><?xml version="1.0" encoding="utf-8"?>
<sst xmlns="http://schemas.openxmlformats.org/spreadsheetml/2006/main" count="42" uniqueCount="39">
  <si>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</si>
  <si>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</si>
  <si>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</si>
  <si>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</si>
  <si>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</si>
  <si>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</si>
  <si>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</si>
  <si>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</si>
  <si>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</si>
  <si>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</si>
  <si>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</si>
  <si>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</si>
  <si>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</si>
  <si>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</si>
  <si>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</si>
  <si>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</si>
  <si>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</si>
  <si>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</si>
  <si>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</si>
  <si>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</si>
  <si>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Estado Analítico de Ingresos
Por Fuente de Financiamiento</t>
  </si>
  <si>
    <t xml:space="preserve">    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</si>
  <si>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</si>
  <si>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</si>
  <si>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 de los Poderes Legislativo y Judicial, de los Órganos Autónomos y del Sector Paraestatal o Paramunicipal, así  como de las Empresas Productivas del Estado</t>
  </si>
  <si>
    <t>Transferencias, Asignaciones, Subsidios y Subvenciones, y Pensiones y Jubilaciones</t>
  </si>
  <si>
    <t>Presupuestaria /2</t>
  </si>
  <si>
    <t xml:space="preserve">Ingresos del Poder Ejecutivo Federal o Estatal y de los Municipios </t>
  </si>
  <si>
    <t>Ingresos excedentes¹</t>
  </si>
  <si>
    <r>
      <t>Productos</t>
    </r>
    <r>
      <rPr>
        <vertAlign val="superscript"/>
        <sz val="9"/>
        <rFont val="Arial"/>
        <family val="2"/>
      </rPr>
      <t>1</t>
    </r>
  </si>
  <si>
    <r>
      <t>Aprovechamientos</t>
    </r>
    <r>
      <rPr>
        <vertAlign val="superscript"/>
        <sz val="9"/>
        <rFont val="Arial"/>
        <family val="2"/>
      </rPr>
      <t>2</t>
    </r>
  </si>
  <si>
    <r>
      <t>Ingresos por Ventas de Bienes, Prestación de  Servicios y Otros Ingresos</t>
    </r>
    <r>
      <rPr>
        <vertAlign val="superscript"/>
        <sz val="9"/>
        <rFont val="Arial"/>
        <family val="2"/>
      </rPr>
      <t>3</t>
    </r>
  </si>
  <si>
    <t xml:space="preserve">EAI Fuente de  Financiamiento </t>
  </si>
  <si>
    <r>
      <t xml:space="preserve">1 </t>
    </r>
    <r>
      <rPr>
        <sz val="9"/>
        <rFont val="Arial"/>
        <family val="2"/>
      </rPr>
      <t xml:space="preserve"> Incluye intereses que generan las cuentas bancarias de los entes públicos en productos.</t>
    </r>
  </si>
  <si>
    <r>
      <t xml:space="preserve">2 </t>
    </r>
    <r>
      <rPr>
        <sz val="9"/>
        <rFont val="Arial"/>
        <family val="2"/>
      </rPr>
      <t xml:space="preserve"> Incluye donativos en efectivo del Poder Ejecutivo, entre otros aprovechamientos.</t>
    </r>
  </si>
  <si>
    <r>
      <t xml:space="preserve">3 </t>
    </r>
    <r>
      <rPr>
        <sz val="9"/>
        <rFont val="Arial"/>
        <family val="2"/>
      </rPr>
      <t xml:space="preserve"> Se refiere a los ingresos propios obtenidos por los Poderes Legislativos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</si>
  <si>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de Cultura Física y Deporte del Estado de Zacatecas</t>
  </si>
  <si>
    <t>Informe Financiero al Tercer Trimestre de 2023</t>
  </si>
  <si>
    <t>Del 01 de Enero al 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</si>
</sst>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_(* #,##0.00_);_(* \(#,##0.00\);_(* &quot;-&quot;??_);_(@_)"/>
    <numFmt numFmtId="167" formatCode="_-* #,##0.00\ _P_t_s_-;\-* #,##0.00\ _P_t_s_-;_-* &quot;-&quot;??\ _P_t_s_-;_-@_-"/>
    <numFmt numFmtId="168" formatCode="#,##0;\(##,#0#,###\)"/>
    <numFmt numFmtId="169" formatCode="#,##0;\(##0,###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9"/>
      <color indexed="9"/>
      <name val="Tahoma"/>
      <family val="2"/>
    </font>
    <font>
      <sz val="10"/>
      <color theme="1"/>
      <name val="Calibri"/>
      <family val="2"/>
      <scheme val="minor"/>
    </font>
    <font>
      <sz val="8"/>
      <color indexed="8"/>
      <name val="Gotham Book"/>
      <family val="2"/>
    </font>
    <font>
      <sz val="8"/>
      <color theme="1"/>
      <name val="Gotham Book"/>
      <family val="2"/>
    </font>
    <font>
      <b/>
      <sz val="8"/>
      <color theme="1"/>
      <name val="Gotham Book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Montserrat"/>
      <family val="2"/>
    </font>
    <font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4" fillId="0" borderId="0" applyFont="0" applyFill="0" applyBorder="0" applyAlignment="0" applyProtection="0"/>
    <xf numFmtId="164" fontId="1" fillId="0" borderId="0">
      <alignment/>
      <protection/>
    </xf>
    <xf numFmtId="0" fontId="6" fillId="2" borderId="1">
      <alignment horizontal="center" vertical="center"/>
      <protection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3" borderId="0" xfId="0" applyFont="1" applyFill="1"/>
    <xf numFmtId="4" fontId="3" fillId="0" borderId="0" xfId="0" applyNumberFormat="1" applyFont="1"/>
    <xf numFmtId="3" fontId="3" fillId="0" borderId="0" xfId="0" applyNumberFormat="1" applyFont="1"/>
    <xf numFmtId="0" fontId="5" fillId="0" borderId="0" xfId="0" applyFont="1"/>
    <xf numFmtId="0" fontId="8" fillId="3" borderId="2" xfId="20" applyFont="1" applyFill="1" applyBorder="1">
      <alignment/>
      <protection/>
    </xf>
    <xf numFmtId="0" fontId="8" fillId="3" borderId="0" xfId="20" applyFont="1" applyFill="1">
      <alignment/>
      <protection/>
    </xf>
    <xf numFmtId="0" fontId="8" fillId="3" borderId="3" xfId="20" applyFont="1" applyFill="1" applyBorder="1">
      <alignment/>
      <protection/>
    </xf>
    <xf numFmtId="0" fontId="8" fillId="3" borderId="4" xfId="20" applyFont="1" applyFill="1" applyBorder="1" applyAlignment="1">
      <alignment horizontal="center"/>
      <protection/>
    </xf>
    <xf numFmtId="0" fontId="9" fillId="3" borderId="0" xfId="0" applyFont="1" applyFill="1"/>
    <xf numFmtId="0" fontId="10" fillId="3" borderId="0" xfId="20" applyFont="1" applyFill="1">
      <alignment/>
      <protection/>
    </xf>
    <xf numFmtId="0" fontId="10" fillId="3" borderId="0" xfId="20" applyFont="1" applyFill="1" applyAlignment="1">
      <alignment horizontal="center"/>
      <protection/>
    </xf>
    <xf numFmtId="37" fontId="11" fillId="4" borderId="5" xfId="20" applyNumberFormat="1" applyFont="1" applyFill="1" applyBorder="1" applyAlignment="1">
      <alignment horizontal="center" vertical="center"/>
      <protection/>
    </xf>
    <xf numFmtId="37" fontId="11" fillId="4" borderId="5" xfId="20" applyNumberFormat="1" applyFont="1" applyFill="1" applyBorder="1" applyAlignment="1">
      <alignment horizontal="center" wrapText="1"/>
      <protection/>
    </xf>
    <xf numFmtId="3" fontId="12" fillId="3" borderId="4" xfId="0" applyNumberFormat="1" applyFont="1" applyFill="1" applyBorder="1" applyAlignment="1">
      <alignment horizontal="right" vertical="center" wrapText="1"/>
    </xf>
    <xf numFmtId="3" fontId="12" fillId="3" borderId="4" xfId="0" applyNumberFormat="1" applyFont="1" applyFill="1" applyBorder="1" applyAlignment="1">
      <alignment vertical="center" wrapText="1"/>
    </xf>
    <xf numFmtId="0" fontId="12" fillId="3" borderId="6" xfId="20" applyFont="1" applyFill="1" applyBorder="1" applyAlignment="1">
      <alignment horizontal="center" vertical="center"/>
      <protection/>
    </xf>
    <xf numFmtId="0" fontId="12" fillId="3" borderId="7" xfId="20" applyFont="1" applyFill="1" applyBorder="1" applyAlignment="1">
      <alignment horizontal="center" vertical="center"/>
      <protection/>
    </xf>
    <xf numFmtId="0" fontId="12" fillId="3" borderId="8" xfId="20" applyFont="1" applyFill="1" applyBorder="1" applyAlignment="1">
      <alignment vertical="center" wrapText="1"/>
      <protection/>
    </xf>
    <xf numFmtId="3" fontId="12" fillId="3" borderId="9" xfId="21" applyNumberFormat="1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vertical="center" wrapText="1"/>
    </xf>
    <xf numFmtId="0" fontId="14" fillId="3" borderId="0" xfId="0" applyFont="1" applyFill="1" applyAlignment="1">
      <alignment horizontal="center"/>
    </xf>
    <xf numFmtId="3" fontId="13" fillId="3" borderId="4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3" borderId="2" xfId="20" applyFont="1" applyFill="1" applyBorder="1" applyAlignment="1">
      <alignment horizontal="center" vertical="center"/>
      <protection/>
    </xf>
    <xf numFmtId="0" fontId="12" fillId="3" borderId="0" xfId="0" applyFont="1" applyFill="1" applyAlignment="1">
      <alignment vertical="center"/>
    </xf>
    <xf numFmtId="0" fontId="12" fillId="3" borderId="3" xfId="0" applyFont="1" applyFill="1" applyBorder="1" applyAlignment="1">
      <alignment vertical="center" wrapText="1"/>
    </xf>
    <xf numFmtId="3" fontId="12" fillId="3" borderId="4" xfId="21" applyNumberFormat="1" applyFont="1" applyFill="1" applyBorder="1" applyAlignment="1">
      <alignment horizontal="right" vertical="center"/>
    </xf>
    <xf numFmtId="0" fontId="13" fillId="3" borderId="2" xfId="20" applyFont="1" applyFill="1" applyBorder="1" applyAlignment="1">
      <alignment horizontal="left" vertical="center"/>
      <protection/>
    </xf>
    <xf numFmtId="0" fontId="13" fillId="3" borderId="2" xfId="20" applyFont="1" applyFill="1" applyBorder="1" applyAlignment="1">
      <alignment horizontal="center" vertical="center"/>
      <protection/>
    </xf>
    <xf numFmtId="0" fontId="13" fillId="3" borderId="0" xfId="0" applyFont="1" applyFill="1" applyAlignment="1">
      <alignment vertical="center"/>
    </xf>
    <xf numFmtId="0" fontId="13" fillId="3" borderId="3" xfId="0" applyFont="1" applyFill="1" applyBorder="1" applyAlignment="1">
      <alignment vertical="center"/>
    </xf>
    <xf numFmtId="3" fontId="13" fillId="3" borderId="4" xfId="21" applyNumberFormat="1" applyFont="1" applyFill="1" applyBorder="1" applyAlignment="1">
      <alignment horizontal="right" vertical="center"/>
    </xf>
    <xf numFmtId="3" fontId="13" fillId="3" borderId="4" xfId="21" applyNumberFormat="1" applyFont="1" applyFill="1" applyBorder="1" applyAlignment="1">
      <alignment horizontal="center" vertical="center"/>
    </xf>
    <xf numFmtId="0" fontId="13" fillId="0" borderId="0" xfId="0" applyFont="1"/>
    <xf numFmtId="0" fontId="12" fillId="3" borderId="0" xfId="20" applyFont="1" applyFill="1" applyAlignment="1">
      <alignment horizontal="center" vertical="center"/>
      <protection/>
    </xf>
    <xf numFmtId="0" fontId="13" fillId="3" borderId="10" xfId="20" applyFont="1" applyFill="1" applyBorder="1" applyAlignment="1">
      <alignment horizontal="centerContinuous"/>
      <protection/>
    </xf>
    <xf numFmtId="0" fontId="13" fillId="3" borderId="11" xfId="20" applyFont="1" applyFill="1" applyBorder="1" applyAlignment="1">
      <alignment horizontal="centerContinuous"/>
      <protection/>
    </xf>
    <xf numFmtId="0" fontId="13" fillId="3" borderId="12" xfId="20" applyFont="1" applyFill="1" applyBorder="1" applyAlignment="1">
      <alignment horizontal="left" wrapText="1" indent="1"/>
      <protection/>
    </xf>
    <xf numFmtId="0" fontId="12" fillId="3" borderId="13" xfId="0" applyFont="1" applyFill="1" applyBorder="1" applyAlignment="1">
      <alignment vertical="top" wrapText="1"/>
    </xf>
    <xf numFmtId="3" fontId="13" fillId="3" borderId="13" xfId="0" applyNumberFormat="1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horizontal="right"/>
    </xf>
    <xf numFmtId="0" fontId="15" fillId="0" borderId="0" xfId="0" applyFont="1"/>
    <xf numFmtId="168" fontId="12" fillId="3" borderId="4" xfId="0" applyNumberFormat="1" applyFont="1" applyFill="1" applyBorder="1" applyAlignment="1">
      <alignment horizontal="right" vertical="center" wrapText="1"/>
    </xf>
    <xf numFmtId="168" fontId="13" fillId="3" borderId="4" xfId="0" applyNumberFormat="1" applyFont="1" applyFill="1" applyBorder="1" applyAlignment="1">
      <alignment vertical="center" wrapText="1"/>
    </xf>
    <xf numFmtId="168" fontId="13" fillId="3" borderId="4" xfId="0" applyNumberFormat="1" applyFont="1" applyFill="1" applyBorder="1" applyAlignment="1">
      <alignment horizontal="right" vertical="center" wrapText="1"/>
    </xf>
    <xf numFmtId="169" fontId="13" fillId="3" borderId="4" xfId="0" applyNumberFormat="1" applyFont="1" applyFill="1" applyBorder="1" applyAlignment="1">
      <alignment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3" borderId="2" xfId="20" applyFont="1" applyFill="1" applyBorder="1" applyAlignment="1">
      <alignment horizontal="left" vertical="center" wrapText="1"/>
      <protection/>
    </xf>
    <xf numFmtId="0" fontId="13" fillId="3" borderId="0" xfId="20" applyFont="1" applyFill="1" applyAlignment="1">
      <alignment horizontal="left" vertical="center" wrapText="1"/>
      <protection/>
    </xf>
    <xf numFmtId="0" fontId="13" fillId="3" borderId="3" xfId="20" applyFont="1" applyFill="1" applyBorder="1" applyAlignment="1">
      <alignment horizontal="left" vertical="center" wrapText="1"/>
      <protection/>
    </xf>
    <xf numFmtId="0" fontId="14" fillId="3" borderId="0" xfId="0" applyFont="1" applyFill="1" applyAlignment="1">
      <alignment horizontal="center"/>
    </xf>
    <xf numFmtId="37" fontId="11" fillId="4" borderId="14" xfId="20" applyNumberFormat="1" applyFont="1" applyFill="1" applyBorder="1" applyAlignment="1">
      <alignment horizontal="center" vertical="center"/>
      <protection/>
    </xf>
    <xf numFmtId="37" fontId="11" fillId="4" borderId="0" xfId="20" applyNumberFormat="1" applyFont="1" applyFill="1" applyAlignment="1">
      <alignment horizontal="center" vertical="center"/>
      <protection/>
    </xf>
    <xf numFmtId="37" fontId="11" fillId="4" borderId="15" xfId="20" applyNumberFormat="1" applyFont="1" applyFill="1" applyBorder="1" applyAlignment="1">
      <alignment horizontal="center" vertical="center"/>
      <protection/>
    </xf>
    <xf numFmtId="37" fontId="11" fillId="4" borderId="16" xfId="20" applyNumberFormat="1" applyFont="1" applyFill="1" applyBorder="1" applyAlignment="1">
      <alignment horizontal="center" vertical="center"/>
      <protection/>
    </xf>
    <xf numFmtId="37" fontId="11" fillId="4" borderId="17" xfId="20" applyNumberFormat="1" applyFont="1" applyFill="1" applyBorder="1" applyAlignment="1">
      <alignment horizontal="center" vertical="center"/>
      <protection/>
    </xf>
    <xf numFmtId="37" fontId="11" fillId="4" borderId="18" xfId="20" applyNumberFormat="1" applyFont="1" applyFill="1" applyBorder="1" applyAlignment="1">
      <alignment horizontal="center" vertical="center"/>
      <protection/>
    </xf>
    <xf numFmtId="37" fontId="11" fillId="4" borderId="19" xfId="20" applyNumberFormat="1" applyFont="1" applyFill="1" applyBorder="1" applyAlignment="1">
      <alignment horizontal="center" vertical="center"/>
      <protection/>
    </xf>
    <xf numFmtId="37" fontId="11" fillId="4" borderId="19" xfId="20" applyNumberFormat="1" applyFont="1" applyFill="1" applyBorder="1" applyAlignment="1">
      <alignment horizontal="center" vertical="center" wrapText="1"/>
      <protection/>
    </xf>
    <xf numFmtId="37" fontId="11" fillId="4" borderId="5" xfId="20" applyNumberFormat="1" applyFont="1" applyFill="1" applyBorder="1" applyAlignment="1">
      <alignment horizontal="center" vertical="center" wrapText="1"/>
      <protection/>
    </xf>
    <xf numFmtId="168" fontId="13" fillId="3" borderId="20" xfId="0" applyNumberFormat="1" applyFont="1" applyFill="1" applyBorder="1" applyAlignment="1">
      <alignment horizontal="right" vertical="center" wrapText="1"/>
    </xf>
    <xf numFmtId="168" fontId="13" fillId="3" borderId="9" xfId="0" applyNumberFormat="1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horizontal="center" vertical="top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9" xfId="20"/>
    <cellStyle name="Millares 2 5" xfId="21"/>
    <cellStyle name="=C:\WINNT\SYSTEM32\COMMAND.COM" xfId="22"/>
    <cellStyle name="estilo 1" xfId="23"/>
    <cellStyle name="Euro" xfId="24"/>
    <cellStyle name="Millares 2" xfId="25"/>
    <cellStyle name="Millares 2 2" xfId="26"/>
    <cellStyle name="Millares 2 2 2" xfId="27"/>
    <cellStyle name="Millares 2 2 2 2" xfId="28"/>
    <cellStyle name="Millares 2 2 3" xfId="29"/>
    <cellStyle name="Millares 2 2 4" xfId="30"/>
    <cellStyle name="Millares 2 3" xfId="31"/>
    <cellStyle name="Millares 2 4" xfId="32"/>
    <cellStyle name="Millares 3" xfId="33"/>
    <cellStyle name="Millares 4" xfId="34"/>
    <cellStyle name="Millares 4 2" xfId="35"/>
    <cellStyle name="Millares 5" xfId="36"/>
    <cellStyle name="Millares 5 2" xfId="37"/>
    <cellStyle name="Normal 2" xfId="38"/>
    <cellStyle name="Normal 2 2" xfId="39"/>
    <cellStyle name="Normal 2 2 2" xfId="40"/>
    <cellStyle name="Normal 2 2 2 2" xfId="41"/>
    <cellStyle name="Normal 2 2 3" xfId="42"/>
    <cellStyle name="Normal 2 2 4" xfId="43"/>
    <cellStyle name="Normal 2 2 5" xfId="44"/>
    <cellStyle name="Normal 2 3" xfId="45"/>
    <cellStyle name="Normal 2 4" xfId="46"/>
    <cellStyle name="Normal 3" xfId="47"/>
    <cellStyle name="Normal 3 2" xfId="48"/>
    <cellStyle name="Normal 4" xfId="49"/>
    <cellStyle name="Normal 4 2" xfId="50"/>
    <cellStyle name="Normal 5" xfId="51"/>
    <cellStyle name="Normal 5 2" xfId="52"/>
    <cellStyle name="Porcentual 2" xfId="53"/>
    <cellStyle name="Porcentual 2 2" xfId="54"/>
    <cellStyle name="Porcentual 2 2 2" xfId="55"/>
    <cellStyle name="Porcentual 2 2 2 2" xfId="56"/>
    <cellStyle name="Porcentual 2 2 3" xfId="57"/>
    <cellStyle name="Porcentual 2 2 4" xfId="58"/>
    <cellStyle name="Porcentual 2 3" xfId="59"/>
    <cellStyle name="Porcentual 2 4" xfId="60"/>
    <cellStyle name="Porcentual 3" xfId="61"/>
    <cellStyle name="Porcentual 3 2" xfId="62"/>
    <cellStyle name="Porcentual 4" xfId="63"/>
    <cellStyle name="Porcentual 4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1</xdr:row>
      <xdr:rowOff>133350</xdr:rowOff>
    </xdr:from>
    <xdr:to>
      <xdr:col>2</xdr:col>
      <xdr:colOff>1171575</xdr:colOff>
      <xdr:row>6</xdr:row>
      <xdr:rowOff>57150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323850"/>
          <a:ext cx="942975" cy="8382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200025</xdr:colOff>
      <xdr:row>1</xdr:row>
      <xdr:rowOff>104775</xdr:rowOff>
    </xdr:from>
    <xdr:to>
      <xdr:col>7</xdr:col>
      <xdr:colOff>1028700</xdr:colOff>
      <xdr:row>6</xdr:row>
      <xdr:rowOff>133350</xdr:rowOff>
    </xdr:to>
    <xdr:pic>
      <xdr:nvPicPr>
        <xdr:cNvPr id="11" name="Imagen 10" descr="C:\Users\USUARIO\Downloads\logo inc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7" t="14997" r="19117" b="15264"/>
        <a:stretch>
          <a:fillRect/>
        </a:stretch>
      </xdr:blipFill>
      <xdr:spPr bwMode="auto">
        <a:xfrm>
          <a:off x="7981950" y="295275"/>
          <a:ext cx="828675" cy="942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="136" zoomScaleSheetLayoutView="136" workbookViewId="0" topLeftCell="A1">
      <selection activeCell="A8" sqref="A8:C10"/>
    </sheetView>
  </sheetViews>
  <sheetFormatPr defaultColWidth="11.421875" defaultRowHeight="15"/>
  <cols>
    <col min="1" max="2" width="3.7109375" style="1" customWidth="1"/>
    <col min="3" max="3" width="46.421875" style="1" customWidth="1"/>
    <col min="4" max="9" width="15.7109375" style="1" customWidth="1"/>
    <col min="10" max="10" width="11.421875" style="1" customWidth="1"/>
    <col min="11" max="11" width="11.7109375" style="1" bestFit="1" customWidth="1"/>
    <col min="12" max="16384" width="11.421875" style="1" customWidth="1"/>
  </cols>
  <sheetData>
    <row r="1" spans="1:9" ht="15">
      <c r="A1" s="10"/>
      <c r="B1" s="10"/>
      <c r="C1" s="10"/>
      <c r="D1" s="10"/>
      <c r="E1" s="10"/>
      <c r="F1" s="10"/>
      <c r="G1" s="10"/>
      <c r="H1" s="10"/>
      <c r="I1" s="10"/>
    </row>
    <row r="2" spans="1:11" ht="12" customHeight="1">
      <c r="A2" s="11"/>
      <c r="B2" s="11"/>
      <c r="C2" s="11"/>
      <c r="D2" s="12"/>
      <c r="E2" s="12"/>
      <c r="F2" s="12"/>
      <c r="G2" s="12"/>
      <c r="H2" s="12"/>
      <c r="I2" s="12"/>
      <c r="K2" s="3"/>
    </row>
    <row r="3" spans="1:9" ht="1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</row>
    <row r="4" spans="1:9" ht="15" customHeight="1">
      <c r="A4" s="54" t="s">
        <v>36</v>
      </c>
      <c r="B4" s="54"/>
      <c r="C4" s="54"/>
      <c r="D4" s="54"/>
      <c r="E4" s="54"/>
      <c r="F4" s="54"/>
      <c r="G4" s="54"/>
      <c r="H4" s="54"/>
      <c r="I4" s="54"/>
    </row>
    <row r="5" spans="1:9" ht="15" customHeight="1">
      <c r="A5" s="54" t="s">
        <v>0</v>
      </c>
      <c r="B5" s="54"/>
      <c r="C5" s="54"/>
      <c r="D5" s="54"/>
      <c r="E5" s="54"/>
      <c r="F5" s="54"/>
      <c r="G5" s="54"/>
      <c r="H5" s="54"/>
      <c r="I5" s="54"/>
    </row>
    <row r="6" spans="1:9" s="2" customFormat="1" ht="15" customHeight="1">
      <c r="A6" s="54" t="s">
        <v>38</v>
      </c>
      <c r="B6" s="54"/>
      <c r="C6" s="54"/>
      <c r="D6" s="54"/>
      <c r="E6" s="54"/>
      <c r="F6" s="54"/>
      <c r="G6" s="54"/>
      <c r="H6" s="54"/>
      <c r="I6" s="54"/>
    </row>
    <row r="7" spans="1:9" s="2" customFormat="1" ht="12">
      <c r="A7" s="22"/>
      <c r="B7" s="22"/>
      <c r="C7" s="22"/>
      <c r="D7" s="22"/>
      <c r="E7" s="22"/>
      <c r="F7" s="22"/>
      <c r="G7" s="22"/>
      <c r="H7" s="22"/>
      <c r="I7" s="22"/>
    </row>
    <row r="8" spans="1:11" ht="12" customHeight="1">
      <c r="A8" s="55" t="s">
        <v>20</v>
      </c>
      <c r="B8" s="56"/>
      <c r="C8" s="57"/>
      <c r="D8" s="61" t="s">
        <v>1</v>
      </c>
      <c r="E8" s="61"/>
      <c r="F8" s="61"/>
      <c r="G8" s="61"/>
      <c r="H8" s="61"/>
      <c r="I8" s="62" t="s">
        <v>2</v>
      </c>
      <c r="K8" s="3"/>
    </row>
    <row r="9" spans="1:11" ht="24">
      <c r="A9" s="55"/>
      <c r="B9" s="56"/>
      <c r="C9" s="57"/>
      <c r="D9" s="13" t="s">
        <v>3</v>
      </c>
      <c r="E9" s="14" t="s">
        <v>4</v>
      </c>
      <c r="F9" s="13" t="s">
        <v>5</v>
      </c>
      <c r="G9" s="13" t="s">
        <v>6</v>
      </c>
      <c r="H9" s="13" t="s">
        <v>7</v>
      </c>
      <c r="I9" s="63"/>
      <c r="K9" s="3"/>
    </row>
    <row r="10" spans="1:11" ht="12" customHeight="1">
      <c r="A10" s="58"/>
      <c r="B10" s="59"/>
      <c r="C10" s="60"/>
      <c r="D10" s="13" t="s">
        <v>8</v>
      </c>
      <c r="E10" s="13" t="s">
        <v>9</v>
      </c>
      <c r="F10" s="13" t="s">
        <v>10</v>
      </c>
      <c r="G10" s="13" t="s">
        <v>11</v>
      </c>
      <c r="H10" s="13" t="s">
        <v>12</v>
      </c>
      <c r="I10" s="13" t="s">
        <v>13</v>
      </c>
      <c r="K10" s="3"/>
    </row>
    <row r="11" spans="1:11" ht="12" customHeight="1">
      <c r="A11" s="6"/>
      <c r="B11" s="7"/>
      <c r="C11" s="8"/>
      <c r="D11" s="9"/>
      <c r="E11" s="9"/>
      <c r="F11" s="9"/>
      <c r="G11" s="9"/>
      <c r="H11" s="9"/>
      <c r="I11" s="9"/>
      <c r="K11" s="3"/>
    </row>
    <row r="12" spans="1:11" ht="43.5" customHeight="1">
      <c r="A12" s="51" t="s">
        <v>27</v>
      </c>
      <c r="B12" s="52"/>
      <c r="C12" s="53"/>
      <c r="D12" s="23">
        <f aca="true" t="shared" si="0" ref="D12:H12">+D13+D15+D16+D17+D18+D19+D20</f>
        <v>0</v>
      </c>
      <c r="E12" s="21">
        <f t="shared" si="0"/>
        <v>0</v>
      </c>
      <c r="F12" s="23">
        <f>+D12+E12</f>
        <v>0</v>
      </c>
      <c r="G12" s="23">
        <f t="shared" si="0"/>
        <v>0</v>
      </c>
      <c r="H12" s="23">
        <f t="shared" si="0"/>
        <v>0</v>
      </c>
      <c r="I12" s="23">
        <f>+H12-D12</f>
        <v>0</v>
      </c>
      <c r="J12" s="24"/>
      <c r="K12" s="3"/>
    </row>
    <row r="13" spans="1:11" ht="12" customHeight="1">
      <c r="A13" s="25"/>
      <c r="B13" s="49" t="s">
        <v>14</v>
      </c>
      <c r="C13" s="50"/>
      <c r="D13" s="15">
        <v>0</v>
      </c>
      <c r="E13" s="15">
        <v>0</v>
      </c>
      <c r="F13" s="15">
        <f>+D13+E13</f>
        <v>0</v>
      </c>
      <c r="G13" s="15">
        <v>0</v>
      </c>
      <c r="H13" s="15">
        <v>0</v>
      </c>
      <c r="I13" s="15">
        <v>0</v>
      </c>
      <c r="J13" s="24"/>
      <c r="K13" s="4"/>
    </row>
    <row r="14" spans="1:10" ht="12" customHeight="1">
      <c r="A14" s="25"/>
      <c r="B14" s="49" t="s">
        <v>15</v>
      </c>
      <c r="C14" s="50"/>
      <c r="D14" s="15">
        <v>0</v>
      </c>
      <c r="E14" s="15">
        <v>0</v>
      </c>
      <c r="F14" s="15">
        <f aca="true" t="shared" si="1" ref="F14:F20">+D14+E14</f>
        <v>0</v>
      </c>
      <c r="G14" s="15">
        <v>0</v>
      </c>
      <c r="H14" s="15">
        <v>0</v>
      </c>
      <c r="I14" s="15">
        <v>0</v>
      </c>
      <c r="J14" s="24"/>
    </row>
    <row r="15" spans="1:10" ht="12" customHeight="1">
      <c r="A15" s="25"/>
      <c r="B15" s="49" t="s">
        <v>16</v>
      </c>
      <c r="C15" s="50"/>
      <c r="D15" s="15">
        <v>0</v>
      </c>
      <c r="E15" s="15">
        <v>0</v>
      </c>
      <c r="F15" s="15">
        <f t="shared" si="1"/>
        <v>0</v>
      </c>
      <c r="G15" s="15">
        <v>0</v>
      </c>
      <c r="H15" s="15">
        <v>0</v>
      </c>
      <c r="I15" s="15">
        <v>0</v>
      </c>
      <c r="J15" s="24"/>
    </row>
    <row r="16" spans="1:10" ht="12" customHeight="1">
      <c r="A16" s="25"/>
      <c r="B16" s="49" t="s">
        <v>17</v>
      </c>
      <c r="C16" s="50"/>
      <c r="D16" s="15">
        <v>0</v>
      </c>
      <c r="E16" s="15">
        <v>0</v>
      </c>
      <c r="F16" s="15">
        <f t="shared" si="1"/>
        <v>0</v>
      </c>
      <c r="G16" s="15">
        <v>0</v>
      </c>
      <c r="H16" s="15">
        <v>0</v>
      </c>
      <c r="I16" s="15">
        <v>0</v>
      </c>
      <c r="J16" s="24"/>
    </row>
    <row r="17" spans="1:10" ht="12" customHeight="1">
      <c r="A17" s="25"/>
      <c r="B17" s="49" t="s">
        <v>29</v>
      </c>
      <c r="C17" s="50"/>
      <c r="D17" s="15">
        <v>0</v>
      </c>
      <c r="E17" s="15">
        <v>0</v>
      </c>
      <c r="F17" s="15">
        <f t="shared" si="1"/>
        <v>0</v>
      </c>
      <c r="G17" s="15">
        <v>0</v>
      </c>
      <c r="H17" s="15">
        <v>0</v>
      </c>
      <c r="I17" s="15">
        <f>+H17-D17</f>
        <v>0</v>
      </c>
      <c r="J17" s="24"/>
    </row>
    <row r="18" spans="1:12" ht="27.75" customHeight="1">
      <c r="A18" s="25"/>
      <c r="B18" s="49" t="s">
        <v>30</v>
      </c>
      <c r="C18" s="50"/>
      <c r="D18" s="15">
        <v>0</v>
      </c>
      <c r="E18" s="15">
        <v>0</v>
      </c>
      <c r="F18" s="15">
        <f t="shared" si="1"/>
        <v>0</v>
      </c>
      <c r="G18" s="15">
        <v>0</v>
      </c>
      <c r="H18" s="15">
        <v>0</v>
      </c>
      <c r="I18" s="15">
        <v>0</v>
      </c>
      <c r="J18" s="24"/>
      <c r="L18" s="1" t="s">
        <v>21</v>
      </c>
    </row>
    <row r="19" spans="1:10" ht="30" customHeight="1">
      <c r="A19" s="25"/>
      <c r="B19" s="49" t="s">
        <v>22</v>
      </c>
      <c r="C19" s="50"/>
      <c r="D19" s="15">
        <v>0</v>
      </c>
      <c r="E19" s="15">
        <v>0</v>
      </c>
      <c r="F19" s="15">
        <f t="shared" si="1"/>
        <v>0</v>
      </c>
      <c r="G19" s="15">
        <v>0</v>
      </c>
      <c r="H19" s="15">
        <v>0</v>
      </c>
      <c r="I19" s="15">
        <v>0</v>
      </c>
      <c r="J19" s="24"/>
    </row>
    <row r="20" spans="1:10" ht="26.25" customHeight="1">
      <c r="A20" s="25"/>
      <c r="B20" s="49" t="s">
        <v>23</v>
      </c>
      <c r="C20" s="50"/>
      <c r="D20" s="15">
        <v>0</v>
      </c>
      <c r="E20" s="15">
        <v>0</v>
      </c>
      <c r="F20" s="15">
        <f t="shared" si="1"/>
        <v>0</v>
      </c>
      <c r="G20" s="15">
        <v>0</v>
      </c>
      <c r="H20" s="15">
        <v>0</v>
      </c>
      <c r="I20" s="15">
        <v>0</v>
      </c>
      <c r="J20" s="24"/>
    </row>
    <row r="21" spans="1:10" ht="23.25" customHeight="1">
      <c r="A21" s="25"/>
      <c r="B21" s="26"/>
      <c r="C21" s="27"/>
      <c r="D21" s="15"/>
      <c r="E21" s="16"/>
      <c r="F21" s="28"/>
      <c r="G21" s="15"/>
      <c r="H21" s="15"/>
      <c r="I21" s="28"/>
      <c r="J21" s="24"/>
    </row>
    <row r="22" spans="1:10" ht="49.5" customHeight="1">
      <c r="A22" s="51" t="s">
        <v>24</v>
      </c>
      <c r="B22" s="52"/>
      <c r="C22" s="53"/>
      <c r="D22" s="23">
        <f>+D23+D25+D26</f>
        <v>130160090</v>
      </c>
      <c r="E22" s="46">
        <f>+E23+E25+E26</f>
        <v>-12156137.239999998</v>
      </c>
      <c r="F22" s="23">
        <f>+D22+E22</f>
        <v>118003952.76</v>
      </c>
      <c r="G22" s="23">
        <f>SUM(G23:G26)</f>
        <v>103006438.35</v>
      </c>
      <c r="H22" s="23">
        <f>SUM(H23:H26)</f>
        <v>95588460.34</v>
      </c>
      <c r="I22" s="47">
        <f>+H22-D22</f>
        <v>-34571629.66</v>
      </c>
      <c r="J22" s="24"/>
    </row>
    <row r="23" spans="1:10" ht="12" customHeight="1">
      <c r="A23" s="29"/>
      <c r="B23" s="49" t="s">
        <v>15</v>
      </c>
      <c r="C23" s="50"/>
      <c r="D23" s="15">
        <v>0</v>
      </c>
      <c r="E23" s="16">
        <v>0</v>
      </c>
      <c r="F23" s="15">
        <f>+D23+E23</f>
        <v>0</v>
      </c>
      <c r="G23" s="15">
        <v>0</v>
      </c>
      <c r="H23" s="15">
        <v>0</v>
      </c>
      <c r="I23" s="15">
        <f>+H23-D23</f>
        <v>0</v>
      </c>
      <c r="J23" s="24"/>
    </row>
    <row r="24" spans="1:10" ht="27" customHeight="1">
      <c r="A24" s="29"/>
      <c r="B24" s="49" t="s">
        <v>29</v>
      </c>
      <c r="C24" s="50"/>
      <c r="D24" s="15">
        <v>0</v>
      </c>
      <c r="E24" s="16">
        <v>0</v>
      </c>
      <c r="F24" s="15">
        <f aca="true" t="shared" si="2" ref="F24:F29">+D24+E24</f>
        <v>0</v>
      </c>
      <c r="G24" s="15">
        <v>2486.19</v>
      </c>
      <c r="H24" s="15">
        <v>2486.19</v>
      </c>
      <c r="I24" s="15">
        <f aca="true" t="shared" si="3" ref="I24:I29">+H24-D24</f>
        <v>2486.19</v>
      </c>
      <c r="J24" s="24"/>
    </row>
    <row r="25" spans="1:10" ht="30" customHeight="1">
      <c r="A25" s="25"/>
      <c r="B25" s="49" t="s">
        <v>31</v>
      </c>
      <c r="C25" s="50"/>
      <c r="D25" s="15">
        <v>35904790</v>
      </c>
      <c r="E25" s="45">
        <v>-12487843.7</v>
      </c>
      <c r="F25" s="15">
        <v>35904790</v>
      </c>
      <c r="G25" s="45">
        <v>23416945.7</v>
      </c>
      <c r="H25" s="15">
        <v>23035076.65</v>
      </c>
      <c r="I25" s="45">
        <f t="shared" si="3"/>
        <v>-12869713.350000001</v>
      </c>
      <c r="J25" s="24"/>
    </row>
    <row r="26" spans="1:10" s="5" customFormat="1" ht="30.75" customHeight="1">
      <c r="A26" s="25"/>
      <c r="B26" s="49" t="s">
        <v>25</v>
      </c>
      <c r="C26" s="50"/>
      <c r="D26" s="15">
        <v>94255300</v>
      </c>
      <c r="E26" s="16">
        <v>331706.46</v>
      </c>
      <c r="F26" s="15">
        <v>94255300</v>
      </c>
      <c r="G26" s="15">
        <v>79587006.46</v>
      </c>
      <c r="H26" s="15">
        <v>72550897.5</v>
      </c>
      <c r="I26" s="45">
        <f t="shared" si="3"/>
        <v>-21704402.5</v>
      </c>
      <c r="J26" s="24"/>
    </row>
    <row r="27" spans="1:10" ht="12" customHeight="1">
      <c r="A27" s="30"/>
      <c r="B27" s="31"/>
      <c r="C27" s="32"/>
      <c r="D27" s="33"/>
      <c r="E27" s="34"/>
      <c r="F27" s="15"/>
      <c r="G27" s="33"/>
      <c r="H27" s="33"/>
      <c r="I27" s="15"/>
      <c r="J27" s="35"/>
    </row>
    <row r="28" spans="1:10" ht="12" customHeight="1">
      <c r="A28" s="29" t="s">
        <v>18</v>
      </c>
      <c r="B28" s="36"/>
      <c r="C28" s="27"/>
      <c r="D28" s="23">
        <f>D29</f>
        <v>0</v>
      </c>
      <c r="E28" s="21">
        <f aca="true" t="shared" si="4" ref="E28:H28">E29</f>
        <v>0</v>
      </c>
      <c r="F28" s="15">
        <f t="shared" si="2"/>
        <v>0</v>
      </c>
      <c r="G28" s="23">
        <f t="shared" si="4"/>
        <v>0</v>
      </c>
      <c r="H28" s="23">
        <f t="shared" si="4"/>
        <v>0</v>
      </c>
      <c r="I28" s="15">
        <f t="shared" si="3"/>
        <v>0</v>
      </c>
      <c r="J28" s="24"/>
    </row>
    <row r="29" spans="1:10" ht="12" customHeight="1">
      <c r="A29" s="25"/>
      <c r="B29" s="49" t="s">
        <v>18</v>
      </c>
      <c r="C29" s="50"/>
      <c r="D29" s="15">
        <v>0</v>
      </c>
      <c r="E29" s="15">
        <v>0</v>
      </c>
      <c r="F29" s="15">
        <f t="shared" si="2"/>
        <v>0</v>
      </c>
      <c r="G29" s="15">
        <v>0</v>
      </c>
      <c r="H29" s="15">
        <v>0</v>
      </c>
      <c r="I29" s="15">
        <f t="shared" si="3"/>
        <v>0</v>
      </c>
      <c r="J29" s="24"/>
    </row>
    <row r="30" spans="1:10" ht="12" customHeight="1">
      <c r="A30" s="17"/>
      <c r="B30" s="18"/>
      <c r="C30" s="19"/>
      <c r="D30" s="20"/>
      <c r="E30" s="20"/>
      <c r="F30" s="20"/>
      <c r="G30" s="20"/>
      <c r="H30" s="20"/>
      <c r="I30" s="20"/>
      <c r="J30" s="24"/>
    </row>
    <row r="31" spans="1:10" ht="12" customHeight="1">
      <c r="A31" s="37"/>
      <c r="B31" s="38"/>
      <c r="C31" s="39" t="s">
        <v>19</v>
      </c>
      <c r="D31" s="21">
        <f>+D13+D15+D16+D17+D18+D19+D20+D22+D28</f>
        <v>130160090</v>
      </c>
      <c r="E31" s="48">
        <f>+E13+E15+E16+E17+E18+E19+E20+E22+E28</f>
        <v>-12156137.239999998</v>
      </c>
      <c r="F31" s="21">
        <f>+D31+E31</f>
        <v>118003952.76</v>
      </c>
      <c r="G31" s="21">
        <f>+G13+G15+G16+G17+G18+G19+G20+G22+G28</f>
        <v>103006438.35</v>
      </c>
      <c r="H31" s="21">
        <f>+H13+H15+H16+H17+H18+H19+H20+H22+H28</f>
        <v>95588460.34</v>
      </c>
      <c r="I31" s="64">
        <f>+H31-D31</f>
        <v>-34571629.66</v>
      </c>
      <c r="J31" s="24"/>
    </row>
    <row r="32" spans="1:10" ht="11.25" customHeight="1">
      <c r="A32" s="40"/>
      <c r="B32" s="40"/>
      <c r="C32" s="40"/>
      <c r="D32" s="41"/>
      <c r="E32" s="41"/>
      <c r="F32" s="41"/>
      <c r="G32" s="68" t="s">
        <v>28</v>
      </c>
      <c r="H32" s="69"/>
      <c r="I32" s="65"/>
      <c r="J32" s="24"/>
    </row>
    <row r="33" spans="1:10" ht="15" customHeight="1">
      <c r="A33" s="42"/>
      <c r="B33" s="42"/>
      <c r="C33" s="42"/>
      <c r="D33" s="42"/>
      <c r="E33" s="42"/>
      <c r="F33" s="42"/>
      <c r="G33" s="42"/>
      <c r="H33" s="42"/>
      <c r="I33" s="42"/>
      <c r="J33" s="24"/>
    </row>
    <row r="34" spans="1:10" ht="15.75" customHeight="1">
      <c r="A34" s="66" t="s">
        <v>32</v>
      </c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38.25" customHeight="1">
      <c r="A35" s="24"/>
      <c r="B35" s="24"/>
      <c r="C35" s="24"/>
      <c r="D35" s="24"/>
      <c r="E35" s="24"/>
      <c r="F35" s="24"/>
      <c r="G35" s="24"/>
      <c r="H35" s="24"/>
      <c r="I35" s="43" t="s">
        <v>26</v>
      </c>
      <c r="J35" s="24"/>
    </row>
    <row r="36" spans="1:10" ht="13.5">
      <c r="A36" s="44" t="s">
        <v>33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" customHeight="1">
      <c r="A37" s="44" t="s">
        <v>34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27" customHeight="1">
      <c r="A38" s="67" t="s">
        <v>35</v>
      </c>
      <c r="B38" s="67"/>
      <c r="C38" s="67"/>
      <c r="D38" s="67"/>
      <c r="E38" s="67"/>
      <c r="F38" s="67"/>
      <c r="G38" s="67"/>
      <c r="H38" s="67"/>
      <c r="I38" s="67"/>
      <c r="J38" s="24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</sheetData>
  <mergeCells count="26">
    <mergeCell ref="A34:J34"/>
    <mergeCell ref="A38:I38"/>
    <mergeCell ref="B25:C25"/>
    <mergeCell ref="B26:C26"/>
    <mergeCell ref="B29:C29"/>
    <mergeCell ref="I31:I32"/>
    <mergeCell ref="G32:H32"/>
    <mergeCell ref="A4:I4"/>
    <mergeCell ref="A5:I5"/>
    <mergeCell ref="B15:C15"/>
    <mergeCell ref="B16:C16"/>
    <mergeCell ref="A12:C12"/>
    <mergeCell ref="A6:I6"/>
    <mergeCell ref="B13:C13"/>
    <mergeCell ref="B14:C14"/>
    <mergeCell ref="A8:C10"/>
    <mergeCell ref="D8:H8"/>
    <mergeCell ref="I8:I9"/>
    <mergeCell ref="A3:I3"/>
    <mergeCell ref="B17:C17"/>
    <mergeCell ref="B19:C19"/>
    <mergeCell ref="B24:C24"/>
    <mergeCell ref="B18:C18"/>
    <mergeCell ref="B20:C20"/>
    <mergeCell ref="A22:C22"/>
    <mergeCell ref="B23:C23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80" r:id="rId2"/>
  <rowBreaks count="1" manualBreakCount="1">
    <brk id="1" max="16383" man="1"/>
  </rowBreaks>
  <ignoredErrors>
    <ignoredError sqref="E10 G10:H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</dc:creator>
  <cp:keywords/>
  <dc:description/>
  <cp:lastModifiedBy>HP</cp:lastModifiedBy>
  <cp:lastPrinted>2023-07-14T16:06:39Z</cp:lastPrinted>
  <dcterms:created xsi:type="dcterms:W3CDTF">2017-06-29T18:35:56Z</dcterms:created>
  <dcterms:modified xsi:type="dcterms:W3CDTF">2023-10-26T22:10:39Z</dcterms:modified>
  <cp:category/>
  <cp:version/>
  <cp:contentType/>
  <cp:contentStatus/>
</cp:coreProperties>
</file>